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Model" sheetId="3" state="visible" r:id="rId3"/>
    <sheet xmlns:r="http://schemas.openxmlformats.org/officeDocument/2006/relationships" name="Model Choic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0A0A0B"/>
      <sz val="18"/>
    </font>
    <font>
      <b val="1"/>
      <color rgb="000A0A0B"/>
    </font>
  </fonts>
  <fills count="3">
    <fill>
      <patternFill/>
    </fill>
    <fill>
      <patternFill patternType="gray125"/>
    </fill>
    <fill>
      <patternFill patternType="solid">
        <fgColor rgb="00EAF8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Business Model &amp; Unit Economics Calculator</t>
        </is>
      </c>
    </row>
    <row r="3">
      <c r="A3" t="inlineStr">
        <is>
          <t>Model marketplace revenue logic before committing to scope.</t>
        </is>
      </c>
    </row>
    <row r="5">
      <c r="A5" s="2" t="inlineStr">
        <is>
          <t>How to use</t>
        </is>
      </c>
    </row>
    <row r="6">
      <c r="A6" s="3" t="inlineStr">
        <is>
          <t>Fill the input cells, discuss the tradeoffs with your team, and use the output as a scoping decision. This workbook is educational and should be adapted to your market.</t>
        </is>
      </c>
    </row>
    <row r="8">
      <c r="A8" t="inlineStr">
        <is>
          <t>Directorism</t>
        </is>
      </c>
    </row>
    <row r="9">
      <c r="A9" s="3" t="inlineStr">
        <is>
          <t>We build custom marketplaces and directories for founders who need strategic clarity and production execution.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</cols>
  <sheetData>
    <row r="1">
      <c r="A1" s="4" t="inlineStr">
        <is>
          <t>Input</t>
        </is>
      </c>
      <c r="B1" s="4" t="inlineStr">
        <is>
          <t>Value</t>
        </is>
      </c>
      <c r="C1" s="4" t="inlineStr">
        <is>
          <t>Notes</t>
        </is>
      </c>
    </row>
    <row r="2">
      <c r="A2" s="5" t="inlineStr">
        <is>
          <t>Monthly transactions</t>
        </is>
      </c>
      <c r="B2" s="5" t="n">
        <v>250</v>
      </c>
      <c r="C2" s="5" t="inlineStr">
        <is>
          <t>Completed bookings, orders, leads, or paid matches.</t>
        </is>
      </c>
    </row>
    <row r="3">
      <c r="A3" s="5" t="inlineStr">
        <is>
          <t>Average transaction value</t>
        </is>
      </c>
      <c r="B3" s="5" t="n">
        <v>180</v>
      </c>
      <c r="C3" s="5" t="inlineStr">
        <is>
          <t>Average GMV or contract value.</t>
        </is>
      </c>
    </row>
    <row r="4">
      <c r="A4" s="5" t="inlineStr">
        <is>
          <t>Take rate</t>
        </is>
      </c>
      <c r="B4" s="5" t="n">
        <v>0.12</v>
      </c>
      <c r="C4" s="5" t="inlineStr">
        <is>
          <t>Commission or effective revenue share.</t>
        </is>
      </c>
    </row>
    <row r="5">
      <c r="A5" s="5" t="inlineStr">
        <is>
          <t>Monthly subscription revenue</t>
        </is>
      </c>
      <c r="B5" s="5" t="n">
        <v>1200</v>
      </c>
      <c r="C5" s="5" t="inlineStr">
        <is>
          <t>Provider/listing/member subscription revenue.</t>
        </is>
      </c>
    </row>
    <row r="6">
      <c r="A6" s="5" t="inlineStr">
        <is>
          <t>Monthly lead fee revenue</t>
        </is>
      </c>
      <c r="B6" s="5" t="n">
        <v>900</v>
      </c>
      <c r="C6" s="5" t="inlineStr">
        <is>
          <t>Lead, quote, or sponsored listing revenue.</t>
        </is>
      </c>
    </row>
    <row r="7">
      <c r="A7" s="5" t="inlineStr">
        <is>
          <t>Gross margin</t>
        </is>
      </c>
      <c r="B7" s="5" t="n">
        <v>0.72</v>
      </c>
      <c r="C7" s="5" t="inlineStr">
        <is>
          <t>Revenue after payment fees and direct fulfillment costs.</t>
        </is>
      </c>
    </row>
    <row r="8">
      <c r="A8" s="5" t="inlineStr">
        <is>
          <t>Monthly acquisition spend</t>
        </is>
      </c>
      <c r="B8" s="5" t="n">
        <v>4500</v>
      </c>
      <c r="C8" s="5" t="inlineStr">
        <is>
          <t>Paid media, content, outreach, partnerships.</t>
        </is>
      </c>
    </row>
    <row r="9">
      <c r="A9" s="5" t="inlineStr">
        <is>
          <t>New active users</t>
        </is>
      </c>
      <c r="B9" s="5" t="n">
        <v>160</v>
      </c>
      <c r="C9" s="5" t="inlineStr">
        <is>
          <t>New users who complete the activation action.</t>
        </is>
      </c>
    </row>
    <row r="10">
      <c r="A10" s="5" t="inlineStr">
        <is>
          <t>Monthly churn</t>
        </is>
      </c>
      <c r="B10" s="5" t="n">
        <v>0.08</v>
      </c>
      <c r="C10" s="5" t="inlineStr">
        <is>
          <t>Share of active users/providers lost each month.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</cols>
  <sheetData>
    <row r="1">
      <c r="A1" s="4" t="inlineStr">
        <is>
          <t>Metric</t>
        </is>
      </c>
      <c r="B1" s="4" t="inlineStr">
        <is>
          <t>Formula / Value</t>
        </is>
      </c>
      <c r="C1" s="4" t="inlineStr">
        <is>
          <t>Interpretation</t>
        </is>
      </c>
    </row>
    <row r="2">
      <c r="A2" s="5" t="inlineStr">
        <is>
          <t>GMV</t>
        </is>
      </c>
      <c r="B2" s="5">
        <f>Inputs!B2*Inputs!B3</f>
        <v/>
      </c>
      <c r="C2" s="5" t="inlineStr">
        <is>
          <t>Monthly transaction volume.</t>
        </is>
      </c>
    </row>
    <row r="3">
      <c r="A3" s="5" t="inlineStr">
        <is>
          <t>Commission revenue</t>
        </is>
      </c>
      <c r="B3" s="5">
        <f>B2*Inputs!B4</f>
        <v/>
      </c>
      <c r="C3" s="5" t="inlineStr">
        <is>
          <t>Revenue captured from transaction flow.</t>
        </is>
      </c>
    </row>
    <row r="4">
      <c r="A4" s="5" t="inlineStr">
        <is>
          <t>Total platform revenue</t>
        </is>
      </c>
      <c r="B4" s="5">
        <f>B3+Inputs!B5+Inputs!B6</f>
        <v/>
      </c>
      <c r="C4" s="5" t="inlineStr">
        <is>
          <t>Commission + subscriptions + lead fees.</t>
        </is>
      </c>
    </row>
    <row r="5">
      <c r="A5" s="5" t="inlineStr">
        <is>
          <t>Gross profit</t>
        </is>
      </c>
      <c r="B5" s="5">
        <f>B4*Inputs!B7</f>
        <v/>
      </c>
      <c r="C5" s="5" t="inlineStr">
        <is>
          <t>Contribution before acquisition and overhead.</t>
        </is>
      </c>
    </row>
    <row r="6">
      <c r="A6" s="5" t="inlineStr">
        <is>
          <t>CAC</t>
        </is>
      </c>
      <c r="B6" s="5">
        <f>Inputs!B8/Inputs!B9</f>
        <v/>
      </c>
      <c r="C6" s="5" t="inlineStr">
        <is>
          <t>Cost to acquire one activated user.</t>
        </is>
      </c>
    </row>
    <row r="7">
      <c r="A7" s="5" t="inlineStr">
        <is>
          <t>Monthly churn rate</t>
        </is>
      </c>
      <c r="B7" s="5">
        <f>Inputs!B10</f>
        <v/>
      </c>
      <c r="C7" s="5" t="inlineStr">
        <is>
          <t>Retention risk.</t>
        </is>
      </c>
    </row>
    <row r="8">
      <c r="A8" s="5" t="inlineStr">
        <is>
          <t>Simple LTV estimate</t>
        </is>
      </c>
      <c r="B8" s="5">
        <f>IF(B7&gt;0,(B4/Inputs!B9)/B7,0)</f>
        <v/>
      </c>
      <c r="C8" s="5" t="inlineStr">
        <is>
          <t>Directional, not a valuation claim.</t>
        </is>
      </c>
    </row>
    <row r="9">
      <c r="A9" s="5" t="inlineStr">
        <is>
          <t>Payback months</t>
        </is>
      </c>
      <c r="B9" s="5">
        <f>IF(B5&gt;0,B6/(B5/Inputs!B9),0)</f>
        <v/>
      </c>
      <c r="C9" s="5" t="inlineStr">
        <is>
          <t>How long to recover acquisition cost.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>
      <c r="A1" s="4" t="inlineStr">
        <is>
          <t>Revenue Model</t>
        </is>
      </c>
      <c r="B1" s="4" t="inlineStr">
        <is>
          <t>When It Fits</t>
        </is>
      </c>
      <c r="C1" s="4" t="inlineStr">
        <is>
          <t>Main Risk</t>
        </is>
      </c>
      <c r="D1" s="4" t="inlineStr">
        <is>
          <t>What to Validate</t>
        </is>
      </c>
    </row>
    <row r="2">
      <c r="A2" s="5" t="inlineStr">
        <is>
          <t>Commission</t>
        </is>
      </c>
      <c r="B2" s="5" t="inlineStr">
        <is>
          <t>Value moves inside the platform and payment can be controlled</t>
        </is>
      </c>
      <c r="C2" s="5" t="inlineStr">
        <is>
          <t>Disintermediation or payment complexity</t>
        </is>
      </c>
      <c r="D2" s="5" t="inlineStr">
        <is>
          <t>Take rate acceptance and transaction volume</t>
        </is>
      </c>
    </row>
    <row r="3">
      <c r="A3" s="5" t="inlineStr">
        <is>
          <t>Subscription</t>
        </is>
      </c>
      <c r="B3" s="5" t="inlineStr">
        <is>
          <t>Providers pay for access, tools, visibility, or listing quality</t>
        </is>
      </c>
      <c r="C3" s="5" t="inlineStr">
        <is>
          <t>Churn if demand is weak</t>
        </is>
      </c>
      <c r="D3" s="5" t="inlineStr">
        <is>
          <t>Willingness to pay before strong liquidity</t>
        </is>
      </c>
    </row>
    <row r="4">
      <c r="A4" s="5" t="inlineStr">
        <is>
          <t>Lead fee</t>
        </is>
      </c>
      <c r="B4" s="5" t="inlineStr">
        <is>
          <t>Buyer intent is valuable but transaction closes offline</t>
        </is>
      </c>
      <c r="C4" s="5" t="inlineStr">
        <is>
          <t>Lead quality disputes</t>
        </is>
      </c>
      <c r="D4" s="5" t="inlineStr">
        <is>
          <t>Lead qualification and attribution</t>
        </is>
      </c>
    </row>
    <row r="5">
      <c r="A5" s="5" t="inlineStr">
        <is>
          <t>Sponsored listing</t>
        </is>
      </c>
      <c r="B5" s="5" t="inlineStr">
        <is>
          <t>Directory has meaningful search/discovery traffic</t>
        </is>
      </c>
      <c r="C5" s="5" t="inlineStr">
        <is>
          <t>Trust loss if paid placement is unclear</t>
        </is>
      </c>
      <c r="D5" s="5" t="inlineStr">
        <is>
          <t>Traffic quality and ranking transparency</t>
        </is>
      </c>
    </row>
    <row r="6">
      <c r="A6" s="5" t="inlineStr">
        <is>
          <t>Hybrid</t>
        </is>
      </c>
      <c r="B6" s="5" t="inlineStr">
        <is>
          <t>Different sides get different value</t>
        </is>
      </c>
      <c r="C6" s="5" t="inlineStr">
        <is>
          <t>Complex pricing and reporting</t>
        </is>
      </c>
      <c r="D6" s="5" t="inlineStr">
        <is>
          <t>Simple initial wedge before expanding monetization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2026-05-20T19:06:47Z</dcterms:created>
  <dcterms:modified xmlns:dcterms="http://purl.org/dc/terms/" xmlns:xsi="http://www.w3.org/2001/XMLSchema-instance" xsi:type="dcterms:W3CDTF">2026-05-20T19:06:47Z</dcterms:modified>
</cp:coreProperties>
</file>